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85" windowWidth="17400" windowHeight="757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<sst xmlns="http://schemas.openxmlformats.org/spreadsheetml/2006/main" count="87" uniqueCount="57">
  <si>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</si>
  <si>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</si>
  <si>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</si>
  <si>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</si>
  <si>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</si>
  <si>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</si>
  <si>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</si>
  <si>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</si>
  <si>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</si>
  <si>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</si>
  <si>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</si>
  <si>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</si>
  <si>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</si>
  <si>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</si>
  <si>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</si>
  <si>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</si>
  <si>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</si>
  <si>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</si>
  <si>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</si>
  <si>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</si>
  <si>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</si>
  <si>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</si>
  <si>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</si>
  <si>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</si>
  <si>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</si>
  <si>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</si>
  <si>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</si>
  <si>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</si>
  <si>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</si>
  <si>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</si>
  <si>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</si>
  <si>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</si>
  <si>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</si>
  <si>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</si>
  <si>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</si>
  <si>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</si>
  <si>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</si>
  <si>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</si>
  <si>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</si>
  <si>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</si>
  <si>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</si>
  <si>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</si>
  <si>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</si>
  <si>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</si>
  <si>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</si>
  <si>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</si>
  <si>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</si>
  <si>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</si>
  <si>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</si>
  <si>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</si>
  <si>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 граждан       
КБК 15701131590692020244</t>
  </si>
  <si>
    <t>Выполнение работ, связанных с  проведением выборочного наблюдения состояния здоровья населения
КБК 15701131590592020244</t>
  </si>
  <si>
    <t xml:space="preserve"> </t>
  </si>
  <si>
    <t>9, по соглашению сторон</t>
  </si>
  <si>
    <t>15, по соглашению сторон</t>
  </si>
  <si>
    <t>6,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</si>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</sst>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61"/>
      <c r="B1" s="62"/>
      <c r="C1" s="62"/>
      <c r="D1" s="62"/>
      <c r="E1" s="62"/>
      <c r="F1" s="62"/>
      <c r="G1" s="62"/>
      <c r="H1" s="63"/>
      <c r="I1" s="53"/>
      <c r="J1" s="53"/>
      <c r="K1" s="53"/>
      <c r="L1" s="53"/>
      <c r="M1" s="53"/>
      <c r="N1" s="53"/>
      <c r="O1" s="53"/>
      <c r="P1" s="8"/>
    </row>
    <row r="2" spans="1:16" s="9" customFormat="1" ht="30" customHeight="1">
      <c r="A2" s="64" t="s">
        <v>26</v>
      </c>
      <c r="B2" s="65"/>
      <c r="C2" s="65"/>
      <c r="D2" s="65"/>
      <c r="E2" s="65"/>
      <c r="F2" s="65"/>
      <c r="G2" s="65"/>
      <c r="H2" s="31">
        <v>44062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7" t="s">
        <v>10</v>
      </c>
      <c r="B3" s="68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9">
        <v>1</v>
      </c>
      <c r="B4" s="70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6" t="s">
        <v>56</v>
      </c>
      <c r="B5" s="66"/>
      <c r="C5" s="38">
        <f>SUM(C6:C10)</f>
        <v>72</v>
      </c>
      <c r="D5" s="39">
        <f>SUM(D6:D10)</f>
        <v>1404969.76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1</v>
      </c>
      <c r="D6" s="43">
        <v>52133.64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10</v>
      </c>
      <c r="D7" s="43">
        <v>470189.8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6" t="s">
        <v>40</v>
      </c>
      <c r="B11" s="66"/>
      <c r="C11" s="20">
        <f>SUM(C12:C14)</f>
        <v>109</v>
      </c>
      <c r="D11" s="21">
        <f>SUM(D12:D14)</f>
        <v>2854304.7199999997</v>
      </c>
      <c r="E11" s="20">
        <f>SUM(E12:E14)</f>
        <v>17</v>
      </c>
      <c r="F11" s="20">
        <f>SUM(F12:F14)</f>
        <v>83</v>
      </c>
      <c r="G11" s="20">
        <f>SUM(G12:G14)</f>
        <v>0</v>
      </c>
      <c r="H11" s="14" t="s">
        <v>43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106</v>
      </c>
      <c r="D14" s="27">
        <v>2000445.8</v>
      </c>
      <c r="E14" s="28">
        <v>17</v>
      </c>
      <c r="F14" s="28">
        <v>83</v>
      </c>
      <c r="G14" s="28">
        <v>0</v>
      </c>
      <c r="H14" s="35" t="s">
        <v>43</v>
      </c>
    </row>
    <row r="15" spans="1:8" s="17" customFormat="1" ht="56.25" customHeight="1">
      <c r="A15" s="66" t="s">
        <v>39</v>
      </c>
      <c r="B15" s="66"/>
      <c r="C15" s="11">
        <f>SUM(C16:C21)</f>
        <v>596</v>
      </c>
      <c r="D15" s="12">
        <f>SUM(D16:D21)</f>
        <v>16281422.81</v>
      </c>
      <c r="E15" s="11">
        <f>SUM(E16:E21)</f>
        <v>22</v>
      </c>
      <c r="F15" s="11">
        <f>SUM(F16:F21)</f>
        <v>500</v>
      </c>
      <c r="G15" s="11">
        <f>SUM(G16:G21)</f>
        <v>0</v>
      </c>
      <c r="H15" s="14" t="s">
        <v>54</v>
      </c>
    </row>
    <row r="16" spans="1:8" s="17" customFormat="1" ht="90" customHeight="1">
      <c r="A16" s="13" t="s">
        <v>15</v>
      </c>
      <c r="B16" s="46" t="s">
        <v>16</v>
      </c>
      <c r="C16" s="35">
        <v>5</v>
      </c>
      <c r="D16" s="47">
        <v>159163.71</v>
      </c>
      <c r="E16" s="13">
        <v>0</v>
      </c>
      <c r="F16" s="35">
        <v>4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5</v>
      </c>
      <c r="D17" s="50">
        <v>175236.3</v>
      </c>
      <c r="E17" s="28">
        <v>0</v>
      </c>
      <c r="F17" s="28">
        <v>4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41</v>
      </c>
      <c r="D18" s="50">
        <v>1045535.45</v>
      </c>
      <c r="E18" s="28">
        <v>0</v>
      </c>
      <c r="F18" s="28">
        <v>30</v>
      </c>
      <c r="G18" s="28">
        <v>0</v>
      </c>
      <c r="H18" s="35" t="s">
        <v>43</v>
      </c>
    </row>
    <row r="19" spans="1:8" s="17" customFormat="1" ht="57.75" customHeight="1">
      <c r="A19" s="25" t="s">
        <v>18</v>
      </c>
      <c r="B19" s="25" t="s">
        <v>19</v>
      </c>
      <c r="C19" s="28">
        <v>20</v>
      </c>
      <c r="D19" s="50">
        <v>642976.72</v>
      </c>
      <c r="E19" s="28">
        <v>0</v>
      </c>
      <c r="F19" s="28">
        <v>16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338</v>
      </c>
      <c r="D20" s="27">
        <v>10157760.63</v>
      </c>
      <c r="E20" s="28">
        <v>22</v>
      </c>
      <c r="F20" s="28">
        <v>263</v>
      </c>
      <c r="G20" s="28">
        <v>0</v>
      </c>
      <c r="H20" s="35" t="s">
        <v>53</v>
      </c>
    </row>
    <row r="21" spans="1:8" s="17" customFormat="1" ht="57.75" customHeight="1">
      <c r="A21" s="25" t="s">
        <v>24</v>
      </c>
      <c r="B21" s="46" t="s">
        <v>25</v>
      </c>
      <c r="C21" s="26">
        <v>187</v>
      </c>
      <c r="D21" s="27">
        <v>4100750</v>
      </c>
      <c r="E21" s="28">
        <v>0</v>
      </c>
      <c r="F21" s="28">
        <v>183</v>
      </c>
      <c r="G21" s="28">
        <v>0</v>
      </c>
      <c r="H21" s="35" t="s">
        <v>35</v>
      </c>
    </row>
    <row r="22" spans="1:8" s="17" customFormat="1" ht="51.75" customHeight="1">
      <c r="A22" s="71" t="s">
        <v>27</v>
      </c>
      <c r="B22" s="72"/>
      <c r="C22" s="11">
        <f>SUM(C23)</f>
        <v>3</v>
      </c>
      <c r="D22" s="12">
        <f>SUM(D23)</f>
        <v>4000</v>
      </c>
      <c r="E22" s="11">
        <v>0</v>
      </c>
      <c r="F22" s="11">
        <v>0</v>
      </c>
      <c r="G22" s="11">
        <v>0</v>
      </c>
      <c r="H22" s="54" t="s">
        <v>49</v>
      </c>
    </row>
    <row r="23" spans="1:8" s="17" customFormat="1" ht="37.5" customHeight="1">
      <c r="A23" s="13" t="s">
        <v>28</v>
      </c>
      <c r="B23" s="13" t="s">
        <v>29</v>
      </c>
      <c r="C23" s="13">
        <v>3</v>
      </c>
      <c r="D23" s="16">
        <v>4000</v>
      </c>
      <c r="E23" s="13">
        <v>0</v>
      </c>
      <c r="F23" s="13">
        <v>0</v>
      </c>
      <c r="G23" s="13">
        <v>0</v>
      </c>
      <c r="H23" s="46" t="s">
        <v>49</v>
      </c>
    </row>
    <row r="24" spans="1:16" s="24" customFormat="1" ht="57.75" customHeight="1">
      <c r="A24" s="66" t="s">
        <v>30</v>
      </c>
      <c r="B24" s="66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71" t="s">
        <v>38</v>
      </c>
      <c r="B26" s="72"/>
      <c r="C26" s="11">
        <f>SUM(C27)</f>
        <v>9</v>
      </c>
      <c r="D26" s="12">
        <f>SUM(D27)</f>
        <v>21331.2</v>
      </c>
      <c r="E26" s="11">
        <f>SUM(E27)</f>
        <v>0</v>
      </c>
      <c r="F26" s="11">
        <f>SUM(F27)</f>
        <v>9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9</v>
      </c>
      <c r="D27" s="27">
        <v>21331.2</v>
      </c>
      <c r="E27" s="13">
        <v>0</v>
      </c>
      <c r="F27" s="13">
        <v>9</v>
      </c>
      <c r="G27" s="13">
        <v>0</v>
      </c>
      <c r="H27" s="13"/>
    </row>
    <row r="28" spans="1:9" s="15" customFormat="1" ht="61.5" customHeight="1">
      <c r="A28" s="71" t="s">
        <v>36</v>
      </c>
      <c r="B28" s="72"/>
      <c r="C28" s="30">
        <f>SUM(C29)</f>
        <v>6</v>
      </c>
      <c r="D28" s="12">
        <f>SUM(D29)</f>
        <v>9594</v>
      </c>
      <c r="E28" s="11">
        <v>0</v>
      </c>
      <c r="F28" s="11">
        <v>0</v>
      </c>
      <c r="G28" s="11">
        <v>0</v>
      </c>
      <c r="H28" s="54" t="s">
        <v>55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6</v>
      </c>
      <c r="D29" s="27">
        <v>9594</v>
      </c>
      <c r="E29" s="13">
        <v>0</v>
      </c>
      <c r="F29" s="13">
        <v>0</v>
      </c>
      <c r="G29" s="13">
        <v>0</v>
      </c>
      <c r="H29" s="46" t="s">
        <v>55</v>
      </c>
      <c r="I29" s="13" t="s">
        <v>37</v>
      </c>
    </row>
    <row r="30" spans="1:16" ht="61.5" customHeight="1">
      <c r="A30" s="59" t="s">
        <v>41</v>
      </c>
      <c r="B30" s="60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1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42</v>
      </c>
      <c r="C31" s="28">
        <v>1</v>
      </c>
      <c r="D31" s="27">
        <v>16967.88</v>
      </c>
      <c r="E31" s="28">
        <v>1</v>
      </c>
      <c r="F31" s="28">
        <v>1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80.25" customHeight="1">
      <c r="A32" s="59" t="s">
        <v>50</v>
      </c>
      <c r="B32" s="60"/>
      <c r="C32" s="57">
        <v>21</v>
      </c>
      <c r="D32" s="58">
        <v>245916</v>
      </c>
      <c r="E32" s="57">
        <v>0</v>
      </c>
      <c r="F32" s="57">
        <f>SUM(F33)</f>
        <v>21</v>
      </c>
      <c r="G32" s="57">
        <v>0</v>
      </c>
      <c r="H32" s="36"/>
      <c r="I32" s="4"/>
      <c r="J32" s="4"/>
      <c r="K32" s="4"/>
      <c r="L32" s="4"/>
      <c r="M32" s="4"/>
      <c r="N32" s="4"/>
      <c r="O32" s="4"/>
      <c r="P32" s="4"/>
    </row>
    <row r="33" spans="1:16" ht="45.75" customHeight="1">
      <c r="A33" s="25" t="str">
        <f>'[1]Лист1'!$A$12</f>
        <v>Интервьюер</v>
      </c>
      <c r="B33" s="25" t="s">
        <v>11</v>
      </c>
      <c r="C33" s="28">
        <v>21</v>
      </c>
      <c r="D33" s="27">
        <v>245916</v>
      </c>
      <c r="E33" s="28">
        <v>0</v>
      </c>
      <c r="F33" s="28">
        <v>21</v>
      </c>
      <c r="G33" s="28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57" customHeight="1">
      <c r="A34" s="59" t="s">
        <v>44</v>
      </c>
      <c r="B34" s="60"/>
      <c r="C34" s="57">
        <f>SUM(C35)</f>
        <v>2</v>
      </c>
      <c r="D34" s="58">
        <f>SUM(D35)</f>
        <v>55259.26</v>
      </c>
      <c r="E34" s="57">
        <f>SUM(E35)</f>
        <v>1</v>
      </c>
      <c r="F34" s="57">
        <f>SUM(F35)</f>
        <v>1</v>
      </c>
      <c r="G34" s="57">
        <v>0</v>
      </c>
      <c r="H34" s="36"/>
      <c r="I34" s="4"/>
      <c r="J34" s="4"/>
      <c r="K34" s="4"/>
      <c r="L34" s="4"/>
      <c r="M34" s="4"/>
      <c r="N34" s="4"/>
      <c r="O34" s="4"/>
      <c r="P34" s="4"/>
    </row>
    <row r="35" spans="1:16" ht="62.25" customHeight="1">
      <c r="A35" s="25" t="s">
        <v>21</v>
      </c>
      <c r="B35" s="25" t="s">
        <v>45</v>
      </c>
      <c r="C35" s="28">
        <v>2</v>
      </c>
      <c r="D35" s="27">
        <v>55259.26</v>
      </c>
      <c r="E35" s="28">
        <v>1</v>
      </c>
      <c r="F35" s="28">
        <v>1</v>
      </c>
      <c r="G35" s="28">
        <v>0</v>
      </c>
      <c r="H35" s="36"/>
      <c r="I35" s="4"/>
      <c r="J35" s="4"/>
      <c r="K35" s="4"/>
      <c r="L35" s="4"/>
      <c r="M35" s="4"/>
      <c r="N35" s="4"/>
      <c r="O35" s="4"/>
      <c r="P35" s="4"/>
    </row>
    <row r="36" spans="1:8" ht="60.75" customHeight="1">
      <c r="A36" s="59" t="s">
        <v>48</v>
      </c>
      <c r="B36" s="60"/>
      <c r="C36" s="57">
        <f>SUM(C37:C38)</f>
        <v>50</v>
      </c>
      <c r="D36" s="58">
        <f>SUM(D37:D38)</f>
        <v>764793.59</v>
      </c>
      <c r="E36" s="57">
        <f>SUM(E37:E38)</f>
        <v>6</v>
      </c>
      <c r="F36" s="57">
        <f>SUM(F37:F38)</f>
        <v>25</v>
      </c>
      <c r="G36" s="57">
        <v>0</v>
      </c>
      <c r="H36" s="54" t="s">
        <v>49</v>
      </c>
    </row>
    <row r="37" spans="1:8" ht="39" customHeight="1">
      <c r="A37" s="25" t="s">
        <v>21</v>
      </c>
      <c r="B37" s="25" t="s">
        <v>46</v>
      </c>
      <c r="C37" s="28">
        <v>3</v>
      </c>
      <c r="D37" s="27">
        <v>99500.76</v>
      </c>
      <c r="E37" s="28" t="s">
        <v>52</v>
      </c>
      <c r="F37" s="28">
        <v>0</v>
      </c>
      <c r="G37" s="28">
        <v>0</v>
      </c>
      <c r="H37" s="36"/>
    </row>
    <row r="38" spans="1:8" ht="38.25" customHeight="1">
      <c r="A38" s="25" t="str">
        <f>'[1]Лист1'!$A$12</f>
        <v>Интервьюер</v>
      </c>
      <c r="B38" s="25" t="s">
        <v>47</v>
      </c>
      <c r="C38" s="28">
        <v>47</v>
      </c>
      <c r="D38" s="27">
        <v>665292.83</v>
      </c>
      <c r="E38" s="28">
        <v>6</v>
      </c>
      <c r="F38" s="28">
        <v>25</v>
      </c>
      <c r="G38" s="28">
        <v>0</v>
      </c>
      <c r="H38" s="46" t="s">
        <v>49</v>
      </c>
    </row>
    <row r="39" spans="1:8" ht="60.75" customHeight="1">
      <c r="A39" s="59" t="s">
        <v>51</v>
      </c>
      <c r="B39" s="60"/>
      <c r="C39" s="57">
        <f>SUM(C40:C42)</f>
        <v>60</v>
      </c>
      <c r="D39" s="58">
        <f>SUM(D40:D42)</f>
        <v>1087505.06</v>
      </c>
      <c r="E39" s="57">
        <f>SUM(E40:E42)</f>
        <v>0</v>
      </c>
      <c r="F39" s="57">
        <f>SUM(F40:F42)</f>
        <v>0</v>
      </c>
      <c r="G39" s="57">
        <f>SUM(G40:G42)</f>
        <v>0</v>
      </c>
      <c r="H39" s="54" t="s">
        <v>49</v>
      </c>
    </row>
    <row r="40" spans="1:8" ht="39" customHeight="1">
      <c r="A40" s="25" t="s">
        <v>9</v>
      </c>
      <c r="B40" s="41" t="s">
        <v>14</v>
      </c>
      <c r="C40" s="28">
        <v>1</v>
      </c>
      <c r="D40" s="27">
        <v>41677.46</v>
      </c>
      <c r="E40" s="28">
        <v>0</v>
      </c>
      <c r="F40" s="28">
        <v>0</v>
      </c>
      <c r="G40" s="28">
        <v>0</v>
      </c>
      <c r="H40" s="36"/>
    </row>
    <row r="41" spans="1:8" ht="37.5">
      <c r="A41" s="25" t="s">
        <v>7</v>
      </c>
      <c r="B41" s="25" t="s">
        <v>12</v>
      </c>
      <c r="C41" s="42">
        <v>9</v>
      </c>
      <c r="D41" s="43">
        <v>268305.12</v>
      </c>
      <c r="E41" s="42">
        <v>0</v>
      </c>
      <c r="F41" s="42">
        <v>0</v>
      </c>
      <c r="G41" s="42">
        <v>0</v>
      </c>
      <c r="H41" s="34"/>
    </row>
    <row r="42" spans="1:8" ht="37.5">
      <c r="A42" s="41" t="s">
        <v>6</v>
      </c>
      <c r="B42" s="41" t="s">
        <v>11</v>
      </c>
      <c r="C42" s="42">
        <v>50</v>
      </c>
      <c r="D42" s="44">
        <v>777522.48</v>
      </c>
      <c r="E42" s="42">
        <v>0</v>
      </c>
      <c r="F42" s="42">
        <v>0</v>
      </c>
      <c r="G42" s="42">
        <v>0</v>
      </c>
      <c r="H42" s="46" t="s">
        <v>49</v>
      </c>
    </row>
    <row r="43" spans="1:8" ht="18">
      <c r="A43" s="3"/>
      <c r="B43" s="3"/>
      <c r="C43" s="5"/>
      <c r="D43" s="5"/>
      <c r="E43" s="5"/>
      <c r="F43" s="5"/>
      <c r="G43" s="5"/>
      <c r="H43" s="36"/>
    </row>
    <row r="44" spans="1:8" ht="34.5" customHeight="1">
      <c r="A44" s="3"/>
      <c r="B44" s="3"/>
      <c r="C44" s="5"/>
      <c r="D44" s="5"/>
      <c r="E44" s="5"/>
      <c r="F44" s="5"/>
      <c r="G44" s="5"/>
      <c r="H44" s="36"/>
    </row>
    <row r="45" spans="1:8" ht="15" customHeight="1">
      <c r="A45" s="3"/>
      <c r="B45" s="3"/>
      <c r="C45" s="5"/>
      <c r="D45" s="5"/>
      <c r="E45" s="5"/>
      <c r="F45" s="5"/>
      <c r="G45" s="5"/>
      <c r="H45" s="36"/>
    </row>
    <row r="46" spans="1:8" ht="18">
      <c r="A46" s="3"/>
      <c r="B46" s="3"/>
      <c r="C46" s="5"/>
      <c r="D46" s="5"/>
      <c r="E46" s="5"/>
      <c r="F46" s="5"/>
      <c r="G46" s="5"/>
      <c r="H46" s="36"/>
    </row>
    <row r="47" spans="1:8" ht="18">
      <c r="A47" s="3"/>
      <c r="B47" s="3"/>
      <c r="C47" s="5"/>
      <c r="D47" s="5"/>
      <c r="E47" s="5"/>
      <c r="F47" s="5"/>
      <c r="G47" s="5"/>
      <c r="H47" s="36"/>
    </row>
    <row r="48" spans="1:8" ht="18">
      <c r="A48" s="3"/>
      <c r="B48" s="3"/>
      <c r="C48" s="5"/>
      <c r="D48" s="5"/>
      <c r="E48" s="5"/>
      <c r="F48" s="5"/>
      <c r="G48" s="5"/>
      <c r="H48" s="36"/>
    </row>
    <row r="49" spans="1:8" ht="45" customHeight="1">
      <c r="A49" s="3"/>
      <c r="B49" s="3"/>
      <c r="C49" s="5"/>
      <c r="D49" s="5"/>
      <c r="E49" s="5"/>
      <c r="F49" s="5"/>
      <c r="G49" s="5"/>
      <c r="H49" s="36"/>
    </row>
    <row r="50" spans="1:8" ht="18">
      <c r="A50" s="3"/>
      <c r="B50" s="3"/>
      <c r="C50" s="5"/>
      <c r="D50" s="5"/>
      <c r="E50" s="5"/>
      <c r="F50" s="5"/>
      <c r="G50" s="5"/>
      <c r="H50" s="36"/>
    </row>
    <row r="51" spans="1:8" ht="18">
      <c r="A51" s="3"/>
      <c r="B51" s="3"/>
      <c r="C51" s="5"/>
      <c r="D51" s="5"/>
      <c r="E51" s="5"/>
      <c r="F51" s="5"/>
      <c r="G51" s="5"/>
      <c r="H51" s="36"/>
    </row>
    <row r="52" spans="1:8" ht="18.75" customHeight="1">
      <c r="A52" s="3"/>
      <c r="B52" s="3"/>
      <c r="C52" s="5"/>
      <c r="D52" s="5"/>
      <c r="E52" s="5"/>
      <c r="F52" s="5"/>
      <c r="G52" s="5"/>
      <c r="H52" s="36"/>
    </row>
    <row r="53" spans="1:8" ht="18">
      <c r="A53" s="3"/>
      <c r="B53" s="3"/>
      <c r="C53" s="5"/>
      <c r="D53" s="5"/>
      <c r="E53" s="5"/>
      <c r="F53" s="5"/>
      <c r="G53" s="5"/>
      <c r="H53" s="36"/>
    </row>
    <row r="54" spans="1:8" ht="33.75" customHeight="1">
      <c r="A54" s="3"/>
      <c r="B54" s="3"/>
      <c r="C54" s="5"/>
      <c r="D54" s="5"/>
      <c r="E54" s="5"/>
      <c r="F54" s="5"/>
      <c r="G54" s="5"/>
      <c r="H54" s="36"/>
    </row>
    <row r="55" spans="1:8" ht="18">
      <c r="A55" s="3"/>
      <c r="B55" s="3"/>
      <c r="C55" s="5"/>
      <c r="D55" s="5"/>
      <c r="E55" s="5"/>
      <c r="F55" s="5"/>
      <c r="G55" s="5"/>
      <c r="H55" s="36"/>
    </row>
    <row r="56" spans="1:8" ht="18">
      <c r="A56" s="3"/>
      <c r="B56" s="3"/>
      <c r="C56" s="5"/>
      <c r="D56" s="5"/>
      <c r="E56" s="5"/>
      <c r="F56" s="5"/>
      <c r="G56" s="5"/>
      <c r="H56" s="36"/>
    </row>
  </sheetData>
  <sheetProtection/>
  <mergeCells count="16">
    <mergeCell ref="A39:B39"/>
    <mergeCell ref="A32:B32"/>
    <mergeCell ref="A34:B34"/>
    <mergeCell ref="A36:B36"/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39" r:id="rId2"/>
  <rowBreaks count="2" manualBreakCount="2">
    <brk id="23" max="27" man="1"/>
    <brk id="42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2020-09-14T11:25:45Z</dcterms:modified>
  <cp:category/>
  <cp:version/>
  <cp:contentType/>
  <cp:contentStatus/>
</cp:coreProperties>
</file>